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7610" windowHeight="9600"/>
  </bookViews>
  <sheets>
    <sheet name="III 3" sheetId="6" r:id="rId1"/>
  </sheets>
  <definedNames>
    <definedName name="_xlnm.Print_Area" localSheetId="0">'III 3'!$A$1:$R$35</definedName>
  </definedNames>
  <calcPr calcId="125725"/>
</workbook>
</file>

<file path=xl/calcChain.xml><?xml version="1.0" encoding="utf-8"?>
<calcChain xmlns="http://schemas.openxmlformats.org/spreadsheetml/2006/main">
  <c r="K28" i="6"/>
  <c r="G28"/>
  <c r="C28"/>
  <c r="O18"/>
  <c r="M18"/>
  <c r="E18"/>
  <c r="O17"/>
  <c r="M17"/>
  <c r="I17"/>
  <c r="E17"/>
  <c r="O16"/>
  <c r="M16"/>
  <c r="I16"/>
  <c r="E16"/>
  <c r="I11"/>
  <c r="I12"/>
  <c r="I13"/>
  <c r="M10"/>
  <c r="M11"/>
  <c r="M12"/>
  <c r="M13"/>
  <c r="P26"/>
  <c r="R26" s="1"/>
  <c r="O21"/>
  <c r="P21"/>
  <c r="R21" s="1"/>
  <c r="O22"/>
  <c r="P22"/>
  <c r="R22" s="1"/>
  <c r="O23"/>
  <c r="P23"/>
  <c r="R23" s="1"/>
  <c r="O24"/>
  <c r="P24"/>
  <c r="R24" s="1"/>
  <c r="O25"/>
  <c r="Q25" s="1"/>
  <c r="P25"/>
  <c r="O26"/>
  <c r="Q26" s="1"/>
  <c r="O27"/>
  <c r="Q27" s="1"/>
  <c r="P27"/>
  <c r="R27" s="1"/>
  <c r="O9"/>
  <c r="P9"/>
  <c r="R9" s="1"/>
  <c r="O10"/>
  <c r="P10"/>
  <c r="R10" s="1"/>
  <c r="O11"/>
  <c r="Q11" s="1"/>
  <c r="P11"/>
  <c r="O12"/>
  <c r="P12"/>
  <c r="R12" s="1"/>
  <c r="P13"/>
  <c r="R13" s="1"/>
  <c r="M21"/>
  <c r="M22"/>
  <c r="M23"/>
  <c r="M24"/>
  <c r="E22"/>
  <c r="I22"/>
  <c r="O7"/>
  <c r="E7"/>
  <c r="I7"/>
  <c r="M7"/>
  <c r="E9"/>
  <c r="I9"/>
  <c r="M9"/>
  <c r="E10"/>
  <c r="I10"/>
  <c r="E12"/>
  <c r="E13"/>
  <c r="O20"/>
  <c r="E20"/>
  <c r="I20"/>
  <c r="M20"/>
  <c r="E21"/>
  <c r="I21"/>
  <c r="E23"/>
  <c r="I23"/>
  <c r="P7"/>
  <c r="R7" s="1"/>
  <c r="F11"/>
  <c r="J11"/>
  <c r="N11"/>
  <c r="P20"/>
  <c r="R20" s="1"/>
  <c r="F25"/>
  <c r="J25"/>
  <c r="N25"/>
  <c r="M25"/>
  <c r="M27"/>
  <c r="N7"/>
  <c r="N9"/>
  <c r="N10"/>
  <c r="N12"/>
  <c r="N13"/>
  <c r="N20"/>
  <c r="N21"/>
  <c r="N23"/>
  <c r="N27"/>
  <c r="K29"/>
  <c r="L28"/>
  <c r="L29"/>
  <c r="I25"/>
  <c r="I27"/>
  <c r="J7"/>
  <c r="J9"/>
  <c r="J10"/>
  <c r="J12"/>
  <c r="J13"/>
  <c r="J20"/>
  <c r="J21"/>
  <c r="J23"/>
  <c r="J27"/>
  <c r="G29"/>
  <c r="H28"/>
  <c r="H29"/>
  <c r="E11"/>
  <c r="E25"/>
  <c r="E27"/>
  <c r="F7"/>
  <c r="F9"/>
  <c r="F10"/>
  <c r="F12"/>
  <c r="F13"/>
  <c r="F20"/>
  <c r="F21"/>
  <c r="F23"/>
  <c r="F27"/>
  <c r="C29"/>
  <c r="D28"/>
  <c r="D29"/>
  <c r="Q12" l="1"/>
  <c r="D30"/>
  <c r="G30"/>
  <c r="J28"/>
  <c r="Q10"/>
  <c r="Q13"/>
  <c r="E29"/>
  <c r="Q9"/>
  <c r="H30"/>
  <c r="O28"/>
  <c r="K30"/>
  <c r="M28"/>
  <c r="R25"/>
  <c r="R29" s="1"/>
  <c r="P29"/>
  <c r="Q21"/>
  <c r="Q20"/>
  <c r="I28"/>
  <c r="F29"/>
  <c r="Q23"/>
  <c r="N29"/>
  <c r="N28"/>
  <c r="M29"/>
  <c r="I29"/>
  <c r="O29"/>
  <c r="E28"/>
  <c r="E30" s="1"/>
  <c r="Q7"/>
  <c r="F28"/>
  <c r="J29"/>
  <c r="L30"/>
  <c r="Q22"/>
  <c r="Q18"/>
  <c r="R11"/>
  <c r="R28" s="1"/>
  <c r="Q24"/>
  <c r="Q16"/>
  <c r="Q17"/>
  <c r="C30"/>
  <c r="C31" s="1"/>
  <c r="P28"/>
  <c r="M30" l="1"/>
  <c r="G31"/>
  <c r="F30"/>
  <c r="J30"/>
  <c r="N30"/>
  <c r="M31" s="1"/>
  <c r="O30"/>
  <c r="I30"/>
  <c r="I31" s="1"/>
  <c r="K31"/>
  <c r="P30"/>
  <c r="Q29"/>
  <c r="R30"/>
  <c r="Q28"/>
  <c r="Q30" s="1"/>
  <c r="E31"/>
  <c r="O31" l="1"/>
  <c r="Q31"/>
</calcChain>
</file>

<file path=xl/sharedStrings.xml><?xml version="1.0" encoding="utf-8"?>
<sst xmlns="http://schemas.openxmlformats.org/spreadsheetml/2006/main" count="76" uniqueCount="40">
  <si>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</si>
  <si>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</si>
  <si>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</si>
  <si>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</si>
  <si>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</si>
  <si>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</si>
  <si>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</si>
  <si>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</si>
  <si>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</si>
  <si>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</si>
  <si>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</si>
  <si>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</si>
  <si>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</si>
  <si>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</si>
  <si>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</si>
  <si>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</si>
  <si>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</si>
  <si>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</si>
  <si>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ПОЉОПРИВРЕДА И ПРЕРАДА ХРАНЕ</t>
  </si>
  <si>
    <t>Основе предузетништва</t>
  </si>
  <si>
    <t>Практична настава</t>
  </si>
  <si>
    <t>Биљна производња</t>
  </si>
  <si>
    <t>Заштита биља</t>
  </si>
  <si>
    <t>Пољопривредна механизација</t>
  </si>
  <si>
    <t>Сточарство</t>
  </si>
  <si>
    <t>*** До два часа седмично у складу са законом.</t>
  </si>
  <si>
    <t>Остали облици наставе ***</t>
  </si>
  <si>
    <t xml:space="preserve">Демократија и људска права </t>
  </si>
  <si>
    <t>Култура религија*</t>
  </si>
  <si>
    <t>Вјеронаука*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</si>
  <si>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</si>
  <si>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</si>
  <si>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</si>
  <si>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Планирана Годишњим програмом рада школе у складу са законом.</t>
  </si>
  <si>
    <t xml:space="preserve">   Занимање: АГРОПРОИЗВОЂАЧ</t>
  </si>
  <si>
    <t>Биологија</t>
  </si>
  <si>
    <t>Хемија</t>
  </si>
  <si>
    <t>Историја</t>
  </si>
  <si>
    <t xml:space="preserve">                 Наставни план за ученике са оштећењем вида</t>
  </si>
  <si>
    <t>Страни језик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</si>
</sst>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5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X42"/>
  <sheetViews>
    <sheetView tabSelected="1" workbookViewId="0">
      <selection activeCell="U12" sqref="U12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s="71" customFormat="1" ht="21" customHeight="1">
      <c r="A1" s="102" t="s">
        <v>18</v>
      </c>
      <c r="B1" s="103"/>
      <c r="C1" s="103"/>
      <c r="D1" s="103"/>
      <c r="E1" s="103"/>
      <c r="F1" s="103"/>
      <c r="G1" s="103"/>
      <c r="P1" s="72"/>
      <c r="R1" s="72"/>
      <c r="S1" s="72"/>
      <c r="T1" s="72"/>
    </row>
    <row r="2" spans="1:20" s="72" customFormat="1" ht="21" customHeight="1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20" s="84" customFormat="1" ht="28.5" customHeight="1" thickBot="1">
      <c r="A3" s="115" t="s">
        <v>38</v>
      </c>
    </row>
    <row r="4" spans="1:20" ht="15" customHeight="1" thickTop="1">
      <c r="A4" s="104" t="s">
        <v>0</v>
      </c>
      <c r="B4" s="105"/>
      <c r="C4" s="108" t="s">
        <v>1</v>
      </c>
      <c r="D4" s="109"/>
      <c r="E4" s="109"/>
      <c r="F4" s="110"/>
      <c r="G4" s="111" t="s">
        <v>2</v>
      </c>
      <c r="H4" s="109"/>
      <c r="I4" s="109"/>
      <c r="J4" s="109"/>
      <c r="K4" s="108" t="s">
        <v>3</v>
      </c>
      <c r="L4" s="109"/>
      <c r="M4" s="109"/>
      <c r="N4" s="110"/>
      <c r="O4" s="112" t="s">
        <v>4</v>
      </c>
      <c r="P4" s="113"/>
      <c r="Q4" s="113"/>
      <c r="R4" s="114"/>
      <c r="S4" s="4"/>
      <c r="T4" s="4"/>
    </row>
    <row r="5" spans="1:20" ht="15" customHeight="1">
      <c r="A5" s="106"/>
      <c r="B5" s="107"/>
      <c r="C5" s="85" t="s">
        <v>5</v>
      </c>
      <c r="D5" s="86"/>
      <c r="E5" s="87" t="s">
        <v>6</v>
      </c>
      <c r="F5" s="88"/>
      <c r="G5" s="101" t="s">
        <v>5</v>
      </c>
      <c r="H5" s="86"/>
      <c r="I5" s="87" t="s">
        <v>6</v>
      </c>
      <c r="J5" s="101"/>
      <c r="K5" s="85" t="s">
        <v>5</v>
      </c>
      <c r="L5" s="86"/>
      <c r="M5" s="87" t="s">
        <v>6</v>
      </c>
      <c r="N5" s="88"/>
      <c r="O5" s="85" t="s">
        <v>5</v>
      </c>
      <c r="P5" s="86"/>
      <c r="Q5" s="87" t="s">
        <v>6</v>
      </c>
      <c r="R5" s="88"/>
      <c r="S5" s="4"/>
      <c r="T5" s="4"/>
    </row>
    <row r="6" spans="1:20" ht="15" customHeight="1" thickBot="1">
      <c r="A6" s="89" t="s">
        <v>7</v>
      </c>
      <c r="B6" s="90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63" t="s">
        <v>8</v>
      </c>
      <c r="P6" s="64" t="s">
        <v>9</v>
      </c>
      <c r="Q6" s="64" t="s">
        <v>8</v>
      </c>
      <c r="R6" s="65" t="s">
        <v>9</v>
      </c>
      <c r="S6" s="4"/>
      <c r="T6" s="4"/>
    </row>
    <row r="7" spans="1:20" ht="15" customHeight="1">
      <c r="A7" s="74">
        <v>1</v>
      </c>
      <c r="B7" s="32" t="s">
        <v>10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66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55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>
      <c r="A8" s="73">
        <v>2</v>
      </c>
      <c r="B8" s="32" t="s">
        <v>39</v>
      </c>
      <c r="C8" s="76">
        <v>2</v>
      </c>
      <c r="D8" s="77"/>
      <c r="E8" s="59">
        <v>68</v>
      </c>
      <c r="F8" s="78"/>
      <c r="G8" s="79">
        <v>2</v>
      </c>
      <c r="H8" s="77"/>
      <c r="I8" s="59">
        <v>68</v>
      </c>
      <c r="J8" s="78"/>
      <c r="K8" s="76"/>
      <c r="L8" s="77"/>
      <c r="M8" s="59"/>
      <c r="N8" s="78"/>
      <c r="O8" s="66">
        <v>4</v>
      </c>
      <c r="P8" s="31"/>
      <c r="Q8" s="31">
        <v>136</v>
      </c>
      <c r="R8" s="55"/>
      <c r="S8" s="9"/>
      <c r="T8" s="9"/>
    </row>
    <row r="9" spans="1:20" ht="15" customHeight="1">
      <c r="A9" s="73">
        <v>3</v>
      </c>
      <c r="B9" s="35" t="s">
        <v>11</v>
      </c>
      <c r="C9" s="36">
        <v>2</v>
      </c>
      <c r="D9" s="37"/>
      <c r="E9" s="29">
        <f t="shared" ref="E9:F13" si="0">IF(C9&gt;0,C9*34, " ")</f>
        <v>68</v>
      </c>
      <c r="F9" s="30" t="str">
        <f t="shared" si="0"/>
        <v xml:space="preserve"> </v>
      </c>
      <c r="G9" s="37">
        <v>2</v>
      </c>
      <c r="H9" s="37"/>
      <c r="I9" s="29">
        <f t="shared" ref="I9:J13" si="1">IF(G9&gt;0,G9*34, " ")</f>
        <v>68</v>
      </c>
      <c r="J9" s="30" t="str">
        <f t="shared" si="1"/>
        <v xml:space="preserve"> </v>
      </c>
      <c r="K9" s="36">
        <v>2</v>
      </c>
      <c r="L9" s="37"/>
      <c r="M9" s="29">
        <f t="shared" ref="M9:N13" si="2">IF(K9&gt;0,K9*32, " ")</f>
        <v>64</v>
      </c>
      <c r="N9" s="30" t="str">
        <f t="shared" si="2"/>
        <v xml:space="preserve"> </v>
      </c>
      <c r="O9" s="67">
        <f t="shared" ref="O9:O12" si="3">IF(C9+G9+K9&gt;0,C9+G9+K9, " ")</f>
        <v>6</v>
      </c>
      <c r="P9" s="29" t="str">
        <f t="shared" ref="P9:P13" si="4">IF(D9+H9+L9&gt;0, D9+H9+L9, " ")</f>
        <v xml:space="preserve"> </v>
      </c>
      <c r="Q9" s="29">
        <f t="shared" ref="Q9:Q13" si="5">IF(O9&lt;&gt;" ", (IF(E9&lt;&gt;" ", E9, 0)+IF(I9&lt;&gt;" ", I9, 0)+IF(M9&lt;&gt;" ", M9, 0)), " ")</f>
        <v>200</v>
      </c>
      <c r="R9" s="30" t="str">
        <f t="shared" ref="R9:R13" si="6">IF(P9&lt;&gt;" ", (IF(F9&lt;&gt;" ", F9, 0)+IF(J9&lt;&gt;" ", J9, 0)+IF(N9&lt;&gt;" ", N9, 0)), " ")</f>
        <v xml:space="preserve"> </v>
      </c>
      <c r="S9" s="9"/>
      <c r="T9" s="9"/>
    </row>
    <row r="10" spans="1:20" ht="15" customHeight="1">
      <c r="A10" s="73">
        <v>4</v>
      </c>
      <c r="B10" s="38" t="s">
        <v>12</v>
      </c>
      <c r="C10" s="36">
        <v>2</v>
      </c>
      <c r="D10" s="37"/>
      <c r="E10" s="29">
        <f t="shared" si="0"/>
        <v>68</v>
      </c>
      <c r="F10" s="30" t="str">
        <f t="shared" si="0"/>
        <v xml:space="preserve"> </v>
      </c>
      <c r="G10" s="37">
        <v>2</v>
      </c>
      <c r="H10" s="37"/>
      <c r="I10" s="29">
        <f t="shared" si="1"/>
        <v>68</v>
      </c>
      <c r="J10" s="30" t="str">
        <f t="shared" si="1"/>
        <v xml:space="preserve"> </v>
      </c>
      <c r="K10" s="36"/>
      <c r="L10" s="37"/>
      <c r="M10" s="29" t="str">
        <f t="shared" si="2"/>
        <v xml:space="preserve"> </v>
      </c>
      <c r="N10" s="30" t="str">
        <f t="shared" si="2"/>
        <v xml:space="preserve"> </v>
      </c>
      <c r="O10" s="67">
        <f t="shared" si="3"/>
        <v>4</v>
      </c>
      <c r="P10" s="29" t="str">
        <f t="shared" si="4"/>
        <v xml:space="preserve"> </v>
      </c>
      <c r="Q10" s="29">
        <f t="shared" si="5"/>
        <v>136</v>
      </c>
      <c r="R10" s="30" t="str">
        <f t="shared" si="6"/>
        <v xml:space="preserve"> </v>
      </c>
      <c r="S10" s="9"/>
      <c r="T10" s="9"/>
    </row>
    <row r="11" spans="1:20" ht="15" customHeight="1">
      <c r="A11" s="73">
        <v>5</v>
      </c>
      <c r="B11" s="38" t="s">
        <v>17</v>
      </c>
      <c r="C11" s="36"/>
      <c r="D11" s="37">
        <v>2</v>
      </c>
      <c r="E11" s="29" t="str">
        <f t="shared" si="0"/>
        <v xml:space="preserve"> </v>
      </c>
      <c r="F11" s="30">
        <f t="shared" si="0"/>
        <v>68</v>
      </c>
      <c r="G11" s="37"/>
      <c r="H11" s="37"/>
      <c r="I11" s="29" t="str">
        <f t="shared" si="1"/>
        <v xml:space="preserve"> </v>
      </c>
      <c r="J11" s="30" t="str">
        <f t="shared" si="1"/>
        <v xml:space="preserve"> </v>
      </c>
      <c r="K11" s="36"/>
      <c r="L11" s="37"/>
      <c r="M11" s="29" t="str">
        <f t="shared" si="2"/>
        <v xml:space="preserve"> </v>
      </c>
      <c r="N11" s="30" t="str">
        <f t="shared" si="2"/>
        <v xml:space="preserve"> </v>
      </c>
      <c r="O11" s="67" t="str">
        <f t="shared" si="3"/>
        <v xml:space="preserve"> </v>
      </c>
      <c r="P11" s="29">
        <f t="shared" si="4"/>
        <v>2</v>
      </c>
      <c r="Q11" s="29" t="str">
        <f t="shared" si="5"/>
        <v xml:space="preserve"> </v>
      </c>
      <c r="R11" s="30">
        <f t="shared" si="6"/>
        <v>68</v>
      </c>
      <c r="S11" s="9"/>
      <c r="T11" s="9"/>
    </row>
    <row r="12" spans="1:20" ht="15" customHeight="1">
      <c r="A12" s="73">
        <v>6</v>
      </c>
      <c r="B12" s="35" t="s">
        <v>37</v>
      </c>
      <c r="C12" s="36">
        <v>2</v>
      </c>
      <c r="D12" s="37"/>
      <c r="E12" s="29">
        <f t="shared" si="0"/>
        <v>68</v>
      </c>
      <c r="F12" s="30" t="str">
        <f t="shared" si="0"/>
        <v xml:space="preserve"> </v>
      </c>
      <c r="G12" s="37"/>
      <c r="H12" s="37"/>
      <c r="I12" s="29" t="str">
        <f t="shared" si="1"/>
        <v xml:space="preserve"> </v>
      </c>
      <c r="J12" s="30" t="str">
        <f t="shared" si="1"/>
        <v xml:space="preserve"> </v>
      </c>
      <c r="K12" s="36"/>
      <c r="L12" s="37"/>
      <c r="M12" s="29" t="str">
        <f t="shared" si="2"/>
        <v xml:space="preserve"> </v>
      </c>
      <c r="N12" s="30" t="str">
        <f t="shared" si="2"/>
        <v xml:space="preserve"> </v>
      </c>
      <c r="O12" s="67">
        <f t="shared" si="3"/>
        <v>2</v>
      </c>
      <c r="P12" s="29" t="str">
        <f t="shared" si="4"/>
        <v xml:space="preserve"> </v>
      </c>
      <c r="Q12" s="29">
        <f t="shared" si="5"/>
        <v>68</v>
      </c>
      <c r="R12" s="30" t="str">
        <f t="shared" si="6"/>
        <v xml:space="preserve"> </v>
      </c>
      <c r="S12" s="9"/>
      <c r="T12" s="9"/>
    </row>
    <row r="13" spans="1:20" ht="15" customHeight="1">
      <c r="A13" s="73">
        <v>7</v>
      </c>
      <c r="B13" s="35" t="s">
        <v>27</v>
      </c>
      <c r="C13" s="36"/>
      <c r="D13" s="37"/>
      <c r="E13" s="29" t="str">
        <f t="shared" si="0"/>
        <v xml:space="preserve"> </v>
      </c>
      <c r="F13" s="30" t="str">
        <f t="shared" si="0"/>
        <v xml:space="preserve"> </v>
      </c>
      <c r="G13" s="37"/>
      <c r="H13" s="37"/>
      <c r="I13" s="29" t="str">
        <f t="shared" si="1"/>
        <v xml:space="preserve"> </v>
      </c>
      <c r="J13" s="30" t="str">
        <f t="shared" si="1"/>
        <v xml:space="preserve"> </v>
      </c>
      <c r="K13" s="36">
        <v>2</v>
      </c>
      <c r="L13" s="37"/>
      <c r="M13" s="29">
        <f t="shared" si="2"/>
        <v>64</v>
      </c>
      <c r="N13" s="30" t="str">
        <f t="shared" si="2"/>
        <v xml:space="preserve"> </v>
      </c>
      <c r="O13" s="67">
        <v>2</v>
      </c>
      <c r="P13" s="29" t="str">
        <f t="shared" si="4"/>
        <v xml:space="preserve"> </v>
      </c>
      <c r="Q13" s="29">
        <f t="shared" si="5"/>
        <v>64</v>
      </c>
      <c r="R13" s="30" t="str">
        <f t="shared" si="6"/>
        <v xml:space="preserve"> </v>
      </c>
      <c r="S13" s="9"/>
      <c r="T13" s="9"/>
    </row>
    <row r="14" spans="1:20" ht="15" customHeight="1">
      <c r="A14" s="54">
        <v>8</v>
      </c>
      <c r="B14" s="35" t="s">
        <v>35</v>
      </c>
      <c r="C14" s="36">
        <v>2</v>
      </c>
      <c r="D14" s="37"/>
      <c r="E14" s="29">
        <v>68</v>
      </c>
      <c r="F14" s="30"/>
      <c r="G14" s="40"/>
      <c r="H14" s="37"/>
      <c r="I14" s="29"/>
      <c r="J14" s="30"/>
      <c r="K14" s="36"/>
      <c r="L14" s="37"/>
      <c r="M14" s="29"/>
      <c r="N14" s="30"/>
      <c r="O14" s="67"/>
      <c r="P14" s="29"/>
      <c r="Q14" s="29"/>
      <c r="R14" s="30"/>
      <c r="S14" s="9"/>
      <c r="T14" s="9"/>
    </row>
    <row r="15" spans="1:20" ht="15" customHeight="1">
      <c r="A15" s="54">
        <v>9</v>
      </c>
      <c r="B15" s="35" t="s">
        <v>36</v>
      </c>
      <c r="C15" s="36">
        <v>2</v>
      </c>
      <c r="D15" s="37"/>
      <c r="E15" s="29">
        <v>68</v>
      </c>
      <c r="F15" s="30"/>
      <c r="G15" s="40"/>
      <c r="H15" s="37"/>
      <c r="I15" s="29"/>
      <c r="J15" s="30"/>
      <c r="K15" s="36"/>
      <c r="L15" s="37"/>
      <c r="M15" s="29"/>
      <c r="N15" s="30"/>
      <c r="O15" s="67"/>
      <c r="P15" s="29"/>
      <c r="Q15" s="29"/>
      <c r="R15" s="30"/>
      <c r="S15" s="9"/>
      <c r="T15" s="9"/>
    </row>
    <row r="16" spans="1:20" ht="15" customHeight="1">
      <c r="A16" s="54">
        <v>10</v>
      </c>
      <c r="B16" s="47" t="s">
        <v>29</v>
      </c>
      <c r="C16" s="36">
        <v>1</v>
      </c>
      <c r="D16" s="37"/>
      <c r="E16" s="29">
        <f t="shared" ref="E16:E17" si="7">IF(C16&gt;0,C16*34, " ")</f>
        <v>34</v>
      </c>
      <c r="F16" s="30"/>
      <c r="G16" s="37">
        <v>1</v>
      </c>
      <c r="H16" s="37"/>
      <c r="I16" s="29">
        <f t="shared" ref="I16:I17" si="8">IF(G16&gt;0,G16*34, " ")</f>
        <v>34</v>
      </c>
      <c r="J16" s="30"/>
      <c r="K16" s="40">
        <v>1</v>
      </c>
      <c r="L16" s="37"/>
      <c r="M16" s="29">
        <f t="shared" ref="M16:M18" si="9">IF(K16&gt;0,K16*32, " ")</f>
        <v>32</v>
      </c>
      <c r="N16" s="30"/>
      <c r="O16" s="70">
        <f t="shared" ref="O16:O18" si="10">IF(C16+G16+K16&gt;0,C16+G16+K16, " ")</f>
        <v>3</v>
      </c>
      <c r="P16" s="29"/>
      <c r="Q16" s="29">
        <f t="shared" ref="Q16:Q18" si="11">IF(O16&lt;&gt;" ", (IF(E16&lt;&gt;" ", E16, 0)+IF(I16&lt;&gt;" ", I16, 0)+IF(M16&lt;&gt;" ", M16, 0)), " ")</f>
        <v>100</v>
      </c>
      <c r="R16" s="30"/>
      <c r="S16" s="9"/>
      <c r="T16" s="9"/>
    </row>
    <row r="17" spans="1:20" ht="15" customHeight="1">
      <c r="A17" s="54">
        <v>11</v>
      </c>
      <c r="B17" s="58" t="s">
        <v>28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8"/>
        <v>34</v>
      </c>
      <c r="J17" s="30"/>
      <c r="K17" s="40"/>
      <c r="L17" s="37"/>
      <c r="M17" s="29" t="str">
        <f t="shared" si="9"/>
        <v xml:space="preserve"> </v>
      </c>
      <c r="N17" s="30"/>
      <c r="O17" s="70">
        <f t="shared" si="10"/>
        <v>2</v>
      </c>
      <c r="P17" s="29"/>
      <c r="Q17" s="29">
        <f t="shared" si="11"/>
        <v>68</v>
      </c>
      <c r="R17" s="30"/>
      <c r="S17" s="9"/>
      <c r="T17" s="9"/>
    </row>
    <row r="18" spans="1:20" ht="15" customHeight="1" thickBot="1">
      <c r="A18" s="75">
        <v>12</v>
      </c>
      <c r="B18" s="35" t="s">
        <v>30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9"/>
        <v>32</v>
      </c>
      <c r="N18" s="30"/>
      <c r="O18" s="70">
        <f t="shared" si="10"/>
        <v>1</v>
      </c>
      <c r="P18" s="61"/>
      <c r="Q18" s="29">
        <f t="shared" si="11"/>
        <v>32</v>
      </c>
      <c r="R18" s="62"/>
      <c r="S18" s="9"/>
      <c r="T18" s="9"/>
    </row>
    <row r="19" spans="1:20" ht="15" customHeight="1" thickBot="1">
      <c r="A19" s="91" t="s">
        <v>13</v>
      </c>
      <c r="B19" s="92"/>
      <c r="C19" s="10" t="s">
        <v>8</v>
      </c>
      <c r="D19" s="11" t="s">
        <v>9</v>
      </c>
      <c r="E19" s="11" t="s">
        <v>8</v>
      </c>
      <c r="F19" s="12" t="s">
        <v>9</v>
      </c>
      <c r="G19" s="13" t="s">
        <v>8</v>
      </c>
      <c r="H19" s="11" t="s">
        <v>9</v>
      </c>
      <c r="I19" s="11" t="s">
        <v>8</v>
      </c>
      <c r="J19" s="14" t="s">
        <v>9</v>
      </c>
      <c r="K19" s="10" t="s">
        <v>8</v>
      </c>
      <c r="L19" s="11" t="s">
        <v>9</v>
      </c>
      <c r="M19" s="11" t="s">
        <v>8</v>
      </c>
      <c r="N19" s="12" t="s">
        <v>9</v>
      </c>
      <c r="O19" s="10" t="s">
        <v>8</v>
      </c>
      <c r="P19" s="11" t="s">
        <v>9</v>
      </c>
      <c r="Q19" s="11" t="s">
        <v>8</v>
      </c>
      <c r="R19" s="12" t="s">
        <v>9</v>
      </c>
      <c r="S19" s="9"/>
      <c r="T19" s="9"/>
    </row>
    <row r="20" spans="1:20" ht="15" customHeight="1">
      <c r="A20" s="53">
        <v>1</v>
      </c>
      <c r="B20" s="32" t="s">
        <v>21</v>
      </c>
      <c r="C20" s="41">
        <v>4</v>
      </c>
      <c r="D20" s="42"/>
      <c r="E20" s="27">
        <f>IF(C20&gt;0,C20*34, " ")</f>
        <v>136</v>
      </c>
      <c r="F20" s="28" t="str">
        <f>IF(D20&gt;0,D20*34, " ")</f>
        <v xml:space="preserve"> </v>
      </c>
      <c r="G20" s="42">
        <v>4</v>
      </c>
      <c r="H20" s="42"/>
      <c r="I20" s="27">
        <f>IF(G20&gt;0,G20*34, " ")</f>
        <v>136</v>
      </c>
      <c r="J20" s="28" t="str">
        <f>IF(H20&gt;0,H20*34, " ")</f>
        <v xml:space="preserve"> </v>
      </c>
      <c r="K20" s="45">
        <v>4</v>
      </c>
      <c r="L20" s="46"/>
      <c r="M20" s="27">
        <f>IF(K20&gt;0,K20*32, " ")</f>
        <v>128</v>
      </c>
      <c r="N20" s="28" t="str">
        <f>IF(L20&gt;0,L20*32, " ")</f>
        <v xml:space="preserve"> </v>
      </c>
      <c r="O20" s="66">
        <f>IF(C20+G20+K20&gt;0,C20+G20+K20, " ")</f>
        <v>12</v>
      </c>
      <c r="P20" s="31" t="str">
        <f>IF(D20+H20+L20&gt;0, D20+H20+L20, " ")</f>
        <v xml:space="preserve"> </v>
      </c>
      <c r="Q20" s="31">
        <f>IF(O20&lt;&gt;" ", (IF(E20&lt;&gt;" ", E20, 0)+IF(I20&lt;&gt;" ", I20, 0)+IF(M20&lt;&gt;" ", M20, 0)), " ")</f>
        <v>400</v>
      </c>
      <c r="R20" s="55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>
      <c r="A21" s="54">
        <v>2</v>
      </c>
      <c r="B21" s="35" t="s">
        <v>23</v>
      </c>
      <c r="C21" s="43">
        <v>2</v>
      </c>
      <c r="D21" s="44"/>
      <c r="E21" s="29">
        <f>IF(C21&gt;0,C21*34, " ")</f>
        <v>68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67">
        <f t="shared" ref="O21:O27" si="12">IF(C21+G21+K21&gt;0,C21+G21+K21, " ")</f>
        <v>4</v>
      </c>
      <c r="P21" s="29" t="str">
        <f t="shared" ref="P21:P27" si="13">IF(D21+H21+L21&gt;0, D21+H21+L21, " ")</f>
        <v xml:space="preserve"> </v>
      </c>
      <c r="Q21" s="29">
        <f t="shared" ref="Q21:Q27" si="14">IF(O21&lt;&gt;" ", (IF(E21&lt;&gt;" ", E21, 0)+IF(I21&lt;&gt;" ", I21, 0)+IF(M21&lt;&gt;" ", M21, 0)), " ")</f>
        <v>136</v>
      </c>
      <c r="R21" s="30" t="str">
        <f t="shared" ref="R21:R27" si="15">IF(P21&lt;&gt;" ", (IF(F21&lt;&gt;" ", F21, 0)+IF(J21&lt;&gt;" ", J21, 0)+IF(N21&lt;&gt;" ", N21, 0)), " ")</f>
        <v xml:space="preserve"> </v>
      </c>
      <c r="S21" s="9"/>
      <c r="T21" s="9"/>
    </row>
    <row r="22" spans="1:20" ht="15" customHeight="1">
      <c r="A22" s="54">
        <v>3</v>
      </c>
      <c r="B22" s="32" t="s">
        <v>24</v>
      </c>
      <c r="C22" s="43">
        <v>2</v>
      </c>
      <c r="D22" s="44"/>
      <c r="E22" s="29">
        <f t="shared" ref="E22:F27" si="16">IF(C22&gt;0,C22*34, " ")</f>
        <v>68</v>
      </c>
      <c r="F22" s="30"/>
      <c r="G22" s="44">
        <v>2</v>
      </c>
      <c r="H22" s="44"/>
      <c r="I22" s="29">
        <f t="shared" ref="I22:J27" si="17">IF(G22&gt;0,G22*34, " ")</f>
        <v>68</v>
      </c>
      <c r="J22" s="30"/>
      <c r="K22" s="43">
        <v>2</v>
      </c>
      <c r="L22" s="44"/>
      <c r="M22" s="29">
        <f>IF(K22&gt;0,K22*32, " ")</f>
        <v>64</v>
      </c>
      <c r="N22" s="30"/>
      <c r="O22" s="67">
        <f t="shared" si="12"/>
        <v>6</v>
      </c>
      <c r="P22" s="29" t="str">
        <f t="shared" si="13"/>
        <v xml:space="preserve"> </v>
      </c>
      <c r="Q22" s="29">
        <f t="shared" si="14"/>
        <v>200</v>
      </c>
      <c r="R22" s="30" t="str">
        <f t="shared" si="15"/>
        <v xml:space="preserve"> </v>
      </c>
      <c r="S22" s="9"/>
      <c r="T22" s="9"/>
    </row>
    <row r="23" spans="1:20" ht="15" customHeight="1">
      <c r="A23" s="54">
        <v>4</v>
      </c>
      <c r="B23" s="35" t="s">
        <v>19</v>
      </c>
      <c r="C23" s="43"/>
      <c r="D23" s="44"/>
      <c r="E23" s="29" t="str">
        <f t="shared" si="16"/>
        <v xml:space="preserve"> </v>
      </c>
      <c r="F23" s="30" t="str">
        <f t="shared" si="16"/>
        <v xml:space="preserve"> </v>
      </c>
      <c r="G23" s="44">
        <v>2</v>
      </c>
      <c r="H23" s="44"/>
      <c r="I23" s="29">
        <f t="shared" si="17"/>
        <v>68</v>
      </c>
      <c r="J23" s="30" t="str">
        <f t="shared" si="17"/>
        <v xml:space="preserve"> </v>
      </c>
      <c r="K23" s="43"/>
      <c r="L23" s="44"/>
      <c r="M23" s="29" t="str">
        <f>IF(K23&gt;0,K23*32, " ")</f>
        <v xml:space="preserve"> </v>
      </c>
      <c r="N23" s="30" t="str">
        <f t="shared" ref="M23:N27" si="18">IF(L23&gt;0,L23*32, " ")</f>
        <v xml:space="preserve"> </v>
      </c>
      <c r="O23" s="67">
        <f t="shared" si="12"/>
        <v>2</v>
      </c>
      <c r="P23" s="29" t="str">
        <f t="shared" si="13"/>
        <v xml:space="preserve"> </v>
      </c>
      <c r="Q23" s="29">
        <f t="shared" si="14"/>
        <v>68</v>
      </c>
      <c r="R23" s="30" t="str">
        <f t="shared" si="15"/>
        <v xml:space="preserve"> </v>
      </c>
      <c r="S23" s="9"/>
      <c r="T23" s="9"/>
    </row>
    <row r="24" spans="1:20" ht="15" customHeight="1">
      <c r="A24" s="54">
        <v>5</v>
      </c>
      <c r="B24" s="58" t="s">
        <v>22</v>
      </c>
      <c r="C24" s="43"/>
      <c r="D24" s="44"/>
      <c r="E24" s="29"/>
      <c r="F24" s="30"/>
      <c r="G24" s="44"/>
      <c r="H24" s="44"/>
      <c r="I24" s="29"/>
      <c r="J24" s="30"/>
      <c r="K24" s="43">
        <v>2</v>
      </c>
      <c r="L24" s="44"/>
      <c r="M24" s="59">
        <f>IF(K24&gt;0,K24*32, " ")</f>
        <v>64</v>
      </c>
      <c r="N24" s="30"/>
      <c r="O24" s="67">
        <f t="shared" si="12"/>
        <v>2</v>
      </c>
      <c r="P24" s="29" t="str">
        <f t="shared" si="13"/>
        <v xml:space="preserve"> </v>
      </c>
      <c r="Q24" s="29">
        <f t="shared" si="14"/>
        <v>64</v>
      </c>
      <c r="R24" s="30" t="str">
        <f t="shared" si="15"/>
        <v xml:space="preserve"> </v>
      </c>
      <c r="S24" s="9"/>
      <c r="T24" s="9"/>
    </row>
    <row r="25" spans="1:20" ht="15" customHeight="1">
      <c r="A25" s="54">
        <v>6</v>
      </c>
      <c r="B25" s="35" t="s">
        <v>20</v>
      </c>
      <c r="C25" s="43"/>
      <c r="D25" s="44">
        <v>6</v>
      </c>
      <c r="E25" s="29" t="str">
        <f t="shared" si="16"/>
        <v xml:space="preserve"> </v>
      </c>
      <c r="F25" s="30">
        <f t="shared" si="16"/>
        <v>204</v>
      </c>
      <c r="G25" s="44"/>
      <c r="H25" s="44">
        <v>12</v>
      </c>
      <c r="I25" s="29" t="str">
        <f t="shared" si="17"/>
        <v xml:space="preserve"> </v>
      </c>
      <c r="J25" s="30">
        <f t="shared" si="17"/>
        <v>408</v>
      </c>
      <c r="K25" s="43"/>
      <c r="L25" s="44">
        <v>18</v>
      </c>
      <c r="M25" s="29" t="str">
        <f t="shared" si="18"/>
        <v xml:space="preserve"> </v>
      </c>
      <c r="N25" s="30">
        <f t="shared" si="18"/>
        <v>576</v>
      </c>
      <c r="O25" s="67" t="str">
        <f t="shared" si="12"/>
        <v xml:space="preserve"> </v>
      </c>
      <c r="P25" s="29">
        <f t="shared" si="13"/>
        <v>36</v>
      </c>
      <c r="Q25" s="29" t="str">
        <f t="shared" si="14"/>
        <v xml:space="preserve"> </v>
      </c>
      <c r="R25" s="30">
        <f t="shared" si="15"/>
        <v>1188</v>
      </c>
      <c r="S25" s="9"/>
      <c r="T25" s="9"/>
    </row>
    <row r="26" spans="1:20" ht="15" customHeight="1">
      <c r="A26" s="54"/>
      <c r="B26" s="35" t="s">
        <v>26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67" t="str">
        <f t="shared" si="12"/>
        <v xml:space="preserve"> </v>
      </c>
      <c r="P26" s="29" t="str">
        <f t="shared" si="13"/>
        <v xml:space="preserve"> </v>
      </c>
      <c r="Q26" s="29" t="str">
        <f t="shared" si="14"/>
        <v xml:space="preserve"> </v>
      </c>
      <c r="R26" s="30" t="str">
        <f t="shared" si="15"/>
        <v xml:space="preserve"> </v>
      </c>
      <c r="S26" s="9"/>
      <c r="T26" s="9"/>
    </row>
    <row r="27" spans="1:20" ht="15" customHeight="1" thickBot="1">
      <c r="A27" s="54"/>
      <c r="B27" s="35" t="s">
        <v>32</v>
      </c>
      <c r="C27" s="43"/>
      <c r="D27" s="44"/>
      <c r="E27" s="29" t="str">
        <f t="shared" si="16"/>
        <v xml:space="preserve"> </v>
      </c>
      <c r="F27" s="30" t="str">
        <f t="shared" si="16"/>
        <v xml:space="preserve"> </v>
      </c>
      <c r="G27" s="44"/>
      <c r="H27" s="44"/>
      <c r="I27" s="29" t="str">
        <f t="shared" si="17"/>
        <v xml:space="preserve"> </v>
      </c>
      <c r="J27" s="30" t="str">
        <f t="shared" si="17"/>
        <v xml:space="preserve"> </v>
      </c>
      <c r="K27" s="43"/>
      <c r="L27" s="44"/>
      <c r="M27" s="29" t="str">
        <f t="shared" si="18"/>
        <v xml:space="preserve"> </v>
      </c>
      <c r="N27" s="51" t="str">
        <f t="shared" si="18"/>
        <v xml:space="preserve"> </v>
      </c>
      <c r="O27" s="49" t="str">
        <f t="shared" si="12"/>
        <v xml:space="preserve"> </v>
      </c>
      <c r="P27" s="50" t="str">
        <f t="shared" si="13"/>
        <v xml:space="preserve"> </v>
      </c>
      <c r="Q27" s="50" t="str">
        <f t="shared" si="14"/>
        <v xml:space="preserve"> </v>
      </c>
      <c r="R27" s="51" t="str">
        <f t="shared" si="15"/>
        <v xml:space="preserve"> </v>
      </c>
      <c r="S27" s="9"/>
      <c r="T27" s="9"/>
    </row>
    <row r="28" spans="1:20" ht="15" customHeight="1" thickBot="1">
      <c r="A28" s="93" t="s">
        <v>14</v>
      </c>
      <c r="B28" s="94"/>
      <c r="C28" s="56">
        <f>SUM(C7:C16)</f>
        <v>16</v>
      </c>
      <c r="D28" s="15">
        <f>SUM(D7:D18)</f>
        <v>2</v>
      </c>
      <c r="E28" s="57">
        <f>SUM(E7:E16)</f>
        <v>544</v>
      </c>
      <c r="F28" s="16">
        <f>SUM(F7:F18)</f>
        <v>68</v>
      </c>
      <c r="G28" s="56">
        <f>SUM(G7:G16)</f>
        <v>9</v>
      </c>
      <c r="H28" s="15">
        <f>SUM(H7:H18)</f>
        <v>0</v>
      </c>
      <c r="I28" s="57">
        <f>SUM(I7:I16)</f>
        <v>306</v>
      </c>
      <c r="J28" s="16">
        <f>SUM(J7:J18)</f>
        <v>0</v>
      </c>
      <c r="K28" s="56">
        <f>SUM(K7:K16)</f>
        <v>7</v>
      </c>
      <c r="L28" s="15">
        <f>SUM(L7:L18)</f>
        <v>0</v>
      </c>
      <c r="M28" s="57">
        <f>SUM(M7:M16)</f>
        <v>224</v>
      </c>
      <c r="N28" s="16">
        <f>SUM(N7:N18)</f>
        <v>0</v>
      </c>
      <c r="O28" s="60">
        <f>SUM(O7:O16)</f>
        <v>28</v>
      </c>
      <c r="P28" s="68">
        <f>SUM(P7:P18)</f>
        <v>2</v>
      </c>
      <c r="Q28" s="61">
        <f>SUM(Q7:Q16)</f>
        <v>938</v>
      </c>
      <c r="R28" s="69">
        <f>SUM(R7:R18)</f>
        <v>68</v>
      </c>
      <c r="S28" s="9"/>
      <c r="T28" s="9"/>
    </row>
    <row r="29" spans="1:20" ht="15" customHeight="1" thickBot="1">
      <c r="A29" s="95" t="s">
        <v>15</v>
      </c>
      <c r="B29" s="96"/>
      <c r="C29" s="17">
        <f t="shared" ref="C29:R29" si="19">SUM(C20:C27)</f>
        <v>8</v>
      </c>
      <c r="D29" s="18">
        <f t="shared" si="19"/>
        <v>6</v>
      </c>
      <c r="E29" s="18">
        <f t="shared" si="19"/>
        <v>272</v>
      </c>
      <c r="F29" s="19">
        <f t="shared" si="19"/>
        <v>204</v>
      </c>
      <c r="G29" s="17">
        <f t="shared" si="19"/>
        <v>10</v>
      </c>
      <c r="H29" s="18">
        <f t="shared" si="19"/>
        <v>12</v>
      </c>
      <c r="I29" s="18">
        <f t="shared" si="19"/>
        <v>340</v>
      </c>
      <c r="J29" s="19">
        <f t="shared" si="19"/>
        <v>408</v>
      </c>
      <c r="K29" s="17">
        <f t="shared" si="19"/>
        <v>8</v>
      </c>
      <c r="L29" s="18">
        <f t="shared" si="19"/>
        <v>18</v>
      </c>
      <c r="M29" s="18">
        <f t="shared" si="19"/>
        <v>256</v>
      </c>
      <c r="N29" s="19">
        <f t="shared" si="19"/>
        <v>576</v>
      </c>
      <c r="O29" s="17">
        <f t="shared" si="19"/>
        <v>26</v>
      </c>
      <c r="P29" s="18">
        <f t="shared" si="19"/>
        <v>36</v>
      </c>
      <c r="Q29" s="18">
        <f t="shared" si="19"/>
        <v>868</v>
      </c>
      <c r="R29" s="19">
        <f t="shared" si="19"/>
        <v>1188</v>
      </c>
      <c r="S29" s="9"/>
      <c r="T29" s="9"/>
    </row>
    <row r="30" spans="1:20" ht="15" customHeight="1" thickTop="1" thickBot="1">
      <c r="A30" s="97" t="s">
        <v>16</v>
      </c>
      <c r="B30" s="98"/>
      <c r="C30" s="21">
        <f>C28+C29</f>
        <v>24</v>
      </c>
      <c r="D30" s="22">
        <f t="shared" ref="D30:R30" si="20">D28+D29</f>
        <v>8</v>
      </c>
      <c r="E30" s="22">
        <f t="shared" si="20"/>
        <v>816</v>
      </c>
      <c r="F30" s="23">
        <f t="shared" si="20"/>
        <v>272</v>
      </c>
      <c r="G30" s="21">
        <f t="shared" si="20"/>
        <v>19</v>
      </c>
      <c r="H30" s="22">
        <f t="shared" si="20"/>
        <v>12</v>
      </c>
      <c r="I30" s="22">
        <f t="shared" si="20"/>
        <v>646</v>
      </c>
      <c r="J30" s="23">
        <f t="shared" si="20"/>
        <v>408</v>
      </c>
      <c r="K30" s="21">
        <f t="shared" si="20"/>
        <v>15</v>
      </c>
      <c r="L30" s="22">
        <f t="shared" si="20"/>
        <v>18</v>
      </c>
      <c r="M30" s="22">
        <f t="shared" si="20"/>
        <v>480</v>
      </c>
      <c r="N30" s="23">
        <f t="shared" si="20"/>
        <v>576</v>
      </c>
      <c r="O30" s="21">
        <f t="shared" si="20"/>
        <v>54</v>
      </c>
      <c r="P30" s="22">
        <f t="shared" si="20"/>
        <v>38</v>
      </c>
      <c r="Q30" s="22">
        <f t="shared" si="20"/>
        <v>1806</v>
      </c>
      <c r="R30" s="23">
        <f t="shared" si="20"/>
        <v>1256</v>
      </c>
      <c r="S30" s="9"/>
      <c r="T30" s="9"/>
    </row>
    <row r="31" spans="1:20" ht="15" customHeight="1" thickTop="1" thickBot="1">
      <c r="A31" s="99"/>
      <c r="B31" s="100"/>
      <c r="C31" s="80">
        <f>C30+D30</f>
        <v>32</v>
      </c>
      <c r="D31" s="81"/>
      <c r="E31" s="82">
        <f>E30+F30</f>
        <v>1088</v>
      </c>
      <c r="F31" s="83"/>
      <c r="G31" s="80">
        <f>G30+H30</f>
        <v>31</v>
      </c>
      <c r="H31" s="81"/>
      <c r="I31" s="82">
        <f>I30+J30</f>
        <v>1054</v>
      </c>
      <c r="J31" s="83"/>
      <c r="K31" s="80">
        <f>K30+L30</f>
        <v>33</v>
      </c>
      <c r="L31" s="81"/>
      <c r="M31" s="82">
        <f>M30+N30</f>
        <v>1056</v>
      </c>
      <c r="N31" s="83"/>
      <c r="O31" s="80">
        <f>O30+P30</f>
        <v>92</v>
      </c>
      <c r="P31" s="81"/>
      <c r="Q31" s="82">
        <f>Q30+R30</f>
        <v>3062</v>
      </c>
      <c r="R31" s="83"/>
      <c r="S31" s="20"/>
      <c r="T31" s="20"/>
    </row>
    <row r="32" spans="1:20" ht="9" customHeight="1" thickTop="1">
      <c r="A32" s="25"/>
      <c r="B32" s="48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4"/>
      <c r="T32" s="24"/>
    </row>
    <row r="33" spans="2:24" ht="27" customHeight="1">
      <c r="B33" s="84" t="s">
        <v>31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24"/>
      <c r="T33" s="24"/>
    </row>
    <row r="34" spans="2:24" ht="15" customHeight="1">
      <c r="B34" s="48" t="s">
        <v>25</v>
      </c>
      <c r="S34" s="26"/>
      <c r="T34" s="9"/>
      <c r="U34" s="26"/>
      <c r="V34" s="9"/>
      <c r="W34" s="9"/>
      <c r="X34" s="9"/>
    </row>
    <row r="35" spans="2:24" ht="24" customHeight="1">
      <c r="B35" s="52" t="s">
        <v>33</v>
      </c>
      <c r="S35" s="1"/>
      <c r="V35" s="2"/>
      <c r="W35" s="2"/>
      <c r="X35" s="2"/>
    </row>
    <row r="36" spans="2:24" ht="15" customHeight="1"/>
    <row r="37" spans="2:24" ht="15" customHeight="1"/>
    <row r="38" spans="2:24" ht="15" customHeight="1"/>
    <row r="39" spans="2:24" ht="15" customHeight="1"/>
    <row r="40" spans="2:24" ht="15" customHeight="1"/>
    <row r="41" spans="2:24" ht="15" customHeight="1"/>
    <row r="42" spans="2:24" ht="15" customHeight="1"/>
  </sheetData>
  <mergeCells count="30">
    <mergeCell ref="O4:R4"/>
    <mergeCell ref="K4:N4"/>
    <mergeCell ref="C5:D5"/>
    <mergeCell ref="M5:N5"/>
    <mergeCell ref="A3:XFD3"/>
    <mergeCell ref="K5:L5"/>
    <mergeCell ref="I5:J5"/>
    <mergeCell ref="E5:F5"/>
    <mergeCell ref="G5:H5"/>
    <mergeCell ref="A1:G1"/>
    <mergeCell ref="A4:B5"/>
    <mergeCell ref="C4:F4"/>
    <mergeCell ref="G4:J4"/>
    <mergeCell ref="A2:R2"/>
    <mergeCell ref="K31:L31"/>
    <mergeCell ref="M31:N31"/>
    <mergeCell ref="B33:R33"/>
    <mergeCell ref="O5:P5"/>
    <mergeCell ref="Q5:R5"/>
    <mergeCell ref="A6:B6"/>
    <mergeCell ref="A19:B19"/>
    <mergeCell ref="A28:B28"/>
    <mergeCell ref="A29:B29"/>
    <mergeCell ref="Q31:R31"/>
    <mergeCell ref="I31:J31"/>
    <mergeCell ref="O31:P31"/>
    <mergeCell ref="A30:B31"/>
    <mergeCell ref="C31:D31"/>
    <mergeCell ref="E31:F31"/>
    <mergeCell ref="G31:H31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3</vt:lpstr>
      <vt:lpstr>'III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2020-06-09T09:07:14Z</cp:lastPrinted>
  <dcterms:created xsi:type="dcterms:W3CDTF">2004-05-24T11:14:11Z</dcterms:created>
  <dcterms:modified xsi:type="dcterms:W3CDTF">2020-08-18T10:54:32Z</dcterms:modified>
</cp:coreProperties>
</file>